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2018-2017" sheetId="1" r:id="rId1"/>
    <sheet name="опубликовать" sheetId="2" r:id="rId2"/>
    <sheet name="опубликовать 1" sheetId="3" r:id="rId3"/>
    <sheet name="Лист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>[0]!bhg</definedName>
    <definedName name="CompOt">[0]!CompOt</definedName>
    <definedName name="CompRas">[0]!CompRas</definedName>
    <definedName name="ew">[0]!ew</definedName>
    <definedName name="fg">[0]!fg</definedName>
    <definedName name="fghy">[0]!fghy</definedName>
    <definedName name="jhu">[0]!jhu</definedName>
    <definedName name="ke">[0]!ke</definedName>
    <definedName name="kkk">[0]!kkk</definedName>
    <definedName name="l">[0]!l</definedName>
    <definedName name="mj">[0]!mj</definedName>
    <definedName name="nh">[0]!nh</definedName>
    <definedName name="njh">[0]!njh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>[0]!tyt</definedName>
    <definedName name="yui">[0]!yui</definedName>
    <definedName name="второй">#REF!</definedName>
    <definedName name="дек.">'[4]кап.ремонт'!$AY:$AY</definedName>
    <definedName name="ен">[0]!ен</definedName>
    <definedName name="_xlnm.Print_Titles" localSheetId="1">'опубликовать'!$10:$10</definedName>
    <definedName name="_xlnm.Print_Titles" localSheetId="2">'опубликовать 1'!$10:$10</definedName>
    <definedName name="ке">[0]!ке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>[0]!не</definedName>
    <definedName name="_xlnm.Print_Area" localSheetId="1">'опубликовать'!$A$1:$I$21</definedName>
    <definedName name="_xlnm.Print_Area" localSheetId="2">'опубликовать 1'!$A$1:$I$76</definedName>
    <definedName name="первый">#REF!</definedName>
    <definedName name="р">[0]!р</definedName>
    <definedName name="т">[0]!т</definedName>
    <definedName name="третий">#REF!</definedName>
    <definedName name="цу">[0]!цу</definedName>
    <definedName name="четвертый">#REF!</definedName>
    <definedName name="ю">[0]!ю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<sst xmlns="http://schemas.openxmlformats.org/spreadsheetml/2006/main" count="94" uniqueCount="48">
  <si>
    <t>МУП Шушенского района "Тепловые и электрические сети"</t>
  </si>
  <si>
    <t>(наименование организации)</t>
  </si>
  <si>
    <t>N
пп</t>
  </si>
  <si>
    <t>Наименование показателя</t>
  </si>
  <si>
    <t>Единица
измерения</t>
  </si>
  <si>
    <t>Значение</t>
  </si>
  <si>
    <t>Дата
ввода</t>
  </si>
  <si>
    <t>Срок действия
(если установлен)</t>
  </si>
  <si>
    <t>Постановление
(от хх.хх.хххх №)</t>
  </si>
  <si>
    <t>Информация</t>
  </si>
  <si>
    <t>бюджетные потребители (без НДС):</t>
  </si>
  <si>
    <t>прочие потребители (без НДС):</t>
  </si>
  <si>
    <t xml:space="preserve">население (с НДС):        </t>
  </si>
  <si>
    <t>Наименование
регулирующего
органа, принявшего
решение об
 утверждении цен</t>
  </si>
  <si>
    <t>Источник
официального
опубликования</t>
  </si>
  <si>
    <t>№
пп</t>
  </si>
  <si>
    <t>Котельная</t>
  </si>
  <si>
    <t>ЭОТ, без НДС</t>
  </si>
  <si>
    <t>рост, %</t>
  </si>
  <si>
    <t>рост,
%</t>
  </si>
  <si>
    <t>с 01.01.2016 
по 30.06.2016</t>
  </si>
  <si>
    <t>с 01.07.2016 
по 31.12.2016</t>
  </si>
  <si>
    <t>рост, к декабрю 2015г
%</t>
  </si>
  <si>
    <t>без НДС</t>
  </si>
  <si>
    <t>с НДС</t>
  </si>
  <si>
    <t>п.Ильичево</t>
  </si>
  <si>
    <t>СЦТ №18 "Ильичево"</t>
  </si>
  <si>
    <t>Форма N 1-вс</t>
  </si>
  <si>
    <t xml:space="preserve">руб/куб.м </t>
  </si>
  <si>
    <t>Установленные тарифы на холодную воду,
в том числе:</t>
  </si>
  <si>
    <t>Установленная надбавка к ценам (тарифам)
на холодную воду для потребителей</t>
  </si>
  <si>
    <t xml:space="preserve">Установленная надбавка к тарифам
регулируемых организаций холодную воду   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</si>
  <si>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</si>
  <si>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</si>
  <si>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Тарифы на ХВ, отпускаемое МУП "ШТЭС"</t>
  </si>
  <si>
    <t>Региональная энергетическая комиссия Красноярского края</t>
  </si>
  <si>
    <t>РЭК 2017 года (без НДС)</t>
  </si>
  <si>
    <t xml:space="preserve"> с 01.01.2017
по 30.06.2017</t>
  </si>
  <si>
    <t xml:space="preserve"> с 01.07.2017
по 31.12.2017</t>
  </si>
  <si>
    <t>РЭК 2018 год</t>
  </si>
  <si>
    <t>с 01.01.2018 по 30.06.2018</t>
  </si>
  <si>
    <t>с 01.07.2018 по 31.12.2018</t>
  </si>
  <si>
    <t>Приказ РЭК Красноярского края № 602-в от 29.11.2017 г.</t>
  </si>
  <si>
    <t>01.01.2018</t>
  </si>
  <si>
    <t>30.06.2018</t>
  </si>
  <si>
    <t>Общественно-
политическая газета
Шушенского района
"Ленинская искра"
№ 49 от 07.12.2017</t>
  </si>
  <si>
    <t>о ценах (тарифах) на услуги холодного водоснабжения и надбавках к этим ценам (тарифам) с 01.07.2018 г. по 31.12.2018 г.</t>
  </si>
  <si>
    <t>о ценах (тарифах) на услуги холодного водоснабжения и надбавках к этим ценам (тарифам) с 01.01.2018 г. по 30.06.2018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</si>
</sst>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_(* #,##0.00_);_(* \(#,##0.00\);_(* &quot;-&quot;??_);_(@_)"/>
    <numFmt numFmtId="170" formatCode="0.0%"/>
    <numFmt numFmtId="171" formatCode="General_)"/>
    <numFmt numFmtId="172" formatCode="_-* #,##0.000_р_._-;\-* #,##0.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4"/>
      <name val="Arial Cyr"/>
      <family val="0"/>
    </font>
    <font>
      <sz val="12"/>
      <color indexed="12"/>
      <name val="Times New Roman"/>
      <family val="1"/>
    </font>
    <font>
      <b/>
      <i/>
      <u val="single"/>
      <sz val="13"/>
      <color indexed="12"/>
      <name val="Arial Cyr"/>
      <family val="0"/>
    </font>
    <font>
      <b/>
      <i/>
      <sz val="13"/>
      <color indexed="12"/>
      <name val="Arial Cyr"/>
      <family val="0"/>
    </font>
    <font>
      <sz val="12"/>
      <color indexed="20"/>
      <name val="Times New Roman"/>
      <family val="1"/>
    </font>
    <font>
      <sz val="10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1">
      <alignment/>
      <protection locked="0"/>
    </xf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71" fontId="14" fillId="28" borderId="1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 wrapText="1" inden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0" fillId="34" borderId="0" xfId="0" applyFill="1" applyAlignment="1">
      <alignment/>
    </xf>
    <xf numFmtId="43" fontId="4" fillId="35" borderId="12" xfId="65" applyFont="1" applyFill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43" fontId="2" fillId="0" borderId="12" xfId="65" applyFont="1" applyBorder="1" applyAlignment="1">
      <alignment horizontal="center" vertical="top" wrapText="1"/>
    </xf>
    <xf numFmtId="43" fontId="2" fillId="34" borderId="14" xfId="65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43" fontId="2" fillId="34" borderId="13" xfId="65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3" fontId="7" fillId="0" borderId="12" xfId="65" applyFont="1" applyFill="1" applyBorder="1" applyAlignment="1">
      <alignment horizontal="center" vertical="top" wrapText="1"/>
    </xf>
    <xf numFmtId="0" fontId="9" fillId="0" borderId="0" xfId="56" applyFont="1" applyAlignment="1">
      <alignment/>
      <protection/>
    </xf>
    <xf numFmtId="0" fontId="10" fillId="0" borderId="0" xfId="56" applyFont="1" applyAlignment="1">
      <alignment/>
      <protection/>
    </xf>
    <xf numFmtId="0" fontId="8" fillId="0" borderId="0" xfId="56">
      <alignment/>
      <protection/>
    </xf>
    <xf numFmtId="170" fontId="8" fillId="0" borderId="0" xfId="62" applyNumberFormat="1" applyAlignment="1">
      <alignment/>
    </xf>
    <xf numFmtId="0" fontId="8" fillId="0" borderId="0" xfId="56" applyAlignment="1">
      <alignment horizontal="center"/>
      <protection/>
    </xf>
    <xf numFmtId="170" fontId="8" fillId="0" borderId="0" xfId="62" applyNumberFormat="1" applyFont="1" applyAlignment="1">
      <alignment/>
    </xf>
    <xf numFmtId="0" fontId="8" fillId="36" borderId="16" xfId="56" applyFill="1" applyBorder="1" applyAlignment="1">
      <alignment horizontal="center"/>
      <protection/>
    </xf>
    <xf numFmtId="0" fontId="8" fillId="36" borderId="17" xfId="56" applyFill="1" applyBorder="1" applyAlignment="1">
      <alignment horizontal="center"/>
      <protection/>
    </xf>
    <xf numFmtId="0" fontId="12" fillId="36" borderId="18" xfId="56" applyFont="1" applyFill="1" applyBorder="1" applyAlignment="1">
      <alignment horizontal="center" vertical="center" wrapText="1"/>
      <protection/>
    </xf>
    <xf numFmtId="0" fontId="12" fillId="36" borderId="19" xfId="56" applyFont="1" applyFill="1" applyBorder="1" applyAlignment="1">
      <alignment horizontal="center" vertical="center" wrapText="1"/>
      <protection/>
    </xf>
    <xf numFmtId="0" fontId="0" fillId="37" borderId="20" xfId="57" applyFill="1" applyBorder="1" applyAlignment="1">
      <alignment horizontal="center" vertical="center" wrapText="1"/>
      <protection/>
    </xf>
    <xf numFmtId="0" fontId="0" fillId="37" borderId="21" xfId="57" applyFill="1" applyBorder="1" applyAlignment="1">
      <alignment horizontal="center" vertical="center" wrapText="1"/>
      <protection/>
    </xf>
    <xf numFmtId="0" fontId="11" fillId="0" borderId="0" xfId="56" applyFont="1" applyAlignment="1">
      <alignment horizontal="center" vertical="center"/>
      <protection/>
    </xf>
    <xf numFmtId="169" fontId="8" fillId="0" borderId="22" xfId="67" applyNumberFormat="1" applyFill="1" applyBorder="1" applyAlignment="1">
      <alignment/>
    </xf>
    <xf numFmtId="170" fontId="8" fillId="0" borderId="23" xfId="62" applyNumberFormat="1" applyFill="1" applyBorder="1" applyAlignment="1">
      <alignment/>
    </xf>
    <xf numFmtId="43" fontId="0" fillId="0" borderId="24" xfId="68" applyBorder="1" applyAlignment="1">
      <alignment/>
    </xf>
    <xf numFmtId="43" fontId="0" fillId="0" borderId="23" xfId="68" applyBorder="1" applyAlignment="1">
      <alignment/>
    </xf>
    <xf numFmtId="0" fontId="8" fillId="0" borderId="0" xfId="56" applyFill="1">
      <alignment/>
      <protection/>
    </xf>
    <xf numFmtId="2" fontId="0" fillId="0" borderId="25" xfId="62" applyNumberFormat="1" applyFont="1" applyBorder="1" applyAlignment="1">
      <alignment horizontal="center"/>
    </xf>
    <xf numFmtId="2" fontId="8" fillId="0" borderId="26" xfId="56" applyNumberFormat="1" applyFill="1" applyBorder="1">
      <alignment/>
      <protection/>
    </xf>
    <xf numFmtId="10" fontId="8" fillId="0" borderId="27" xfId="56" applyNumberFormat="1" applyFill="1" applyBorder="1">
      <alignment/>
      <protection/>
    </xf>
    <xf numFmtId="0" fontId="8" fillId="0" borderId="0" xfId="56" applyAlignment="1">
      <alignment vertical="center"/>
      <protection/>
    </xf>
    <xf numFmtId="2" fontId="8" fillId="0" borderId="28" xfId="56" applyNumberFormat="1" applyBorder="1" applyAlignment="1">
      <alignment horizontal="center" vertical="center" wrapText="1"/>
      <protection/>
    </xf>
    <xf numFmtId="2" fontId="8" fillId="0" borderId="29" xfId="56" applyNumberFormat="1" applyBorder="1" applyAlignment="1">
      <alignment vertical="center"/>
      <protection/>
    </xf>
    <xf numFmtId="0" fontId="8" fillId="0" borderId="30" xfId="56" applyBorder="1" applyAlignment="1">
      <alignment vertical="center"/>
      <protection/>
    </xf>
    <xf numFmtId="0" fontId="2" fillId="0" borderId="12" xfId="0" applyFont="1" applyFill="1" applyBorder="1" applyAlignment="1">
      <alignment horizontal="left" vertical="top" wrapText="1" indent="3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 wrapText="1"/>
    </xf>
    <xf numFmtId="49" fontId="5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left" vertical="top" wrapText="1" indent="1"/>
    </xf>
    <xf numFmtId="49" fontId="2" fillId="34" borderId="13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vertical="top" wrapText="1"/>
    </xf>
    <xf numFmtId="49" fontId="2" fillId="34" borderId="15" xfId="0" applyNumberFormat="1" applyFont="1" applyFill="1" applyBorder="1" applyAlignment="1">
      <alignment vertical="top" wrapText="1"/>
    </xf>
    <xf numFmtId="49" fontId="0" fillId="34" borderId="0" xfId="0" applyNumberFormat="1" applyFill="1" applyAlignment="1">
      <alignment/>
    </xf>
    <xf numFmtId="49" fontId="2" fillId="0" borderId="12" xfId="0" applyNumberFormat="1" applyFont="1" applyFill="1" applyBorder="1" applyAlignment="1">
      <alignment horizontal="left" vertical="top" wrapText="1" indent="3"/>
    </xf>
    <xf numFmtId="49" fontId="4" fillId="35" borderId="12" xfId="65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2" fillId="34" borderId="14" xfId="65" applyNumberFormat="1" applyFont="1" applyFill="1" applyBorder="1" applyAlignment="1">
      <alignment horizontal="center" vertical="top" wrapText="1"/>
    </xf>
    <xf numFmtId="49" fontId="4" fillId="35" borderId="12" xfId="65" applyNumberFormat="1" applyFont="1" applyFill="1" applyBorder="1" applyAlignment="1">
      <alignment horizontal="center" vertical="top" wrapText="1"/>
    </xf>
    <xf numFmtId="49" fontId="7" fillId="0" borderId="12" xfId="65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vertical="top" wrapText="1"/>
    </xf>
    <xf numFmtId="49" fontId="2" fillId="34" borderId="13" xfId="65" applyNumberFormat="1" applyFont="1" applyFill="1" applyBorder="1" applyAlignment="1">
      <alignment horizontal="center" vertical="top" wrapText="1"/>
    </xf>
    <xf numFmtId="49" fontId="2" fillId="0" borderId="12" xfId="65" applyNumberFormat="1" applyFont="1" applyBorder="1" applyAlignment="1">
      <alignment horizontal="center" vertical="top" wrapText="1"/>
    </xf>
    <xf numFmtId="172" fontId="0" fillId="0" borderId="31" xfId="62" applyNumberFormat="1" applyFont="1" applyBorder="1" applyAlignment="1">
      <alignment horizontal="center"/>
    </xf>
    <xf numFmtId="0" fontId="8" fillId="0" borderId="16" xfId="56" applyFill="1" applyBorder="1" applyAlignment="1">
      <alignment horizontal="center"/>
      <protection/>
    </xf>
    <xf numFmtId="0" fontId="8" fillId="0" borderId="32" xfId="56" applyFill="1" applyBorder="1" applyAlignment="1">
      <alignment horizontal="left" indent="1"/>
      <protection/>
    </xf>
    <xf numFmtId="0" fontId="8" fillId="0" borderId="33" xfId="56" applyBorder="1" applyAlignment="1">
      <alignment vertical="center"/>
      <protection/>
    </xf>
    <xf numFmtId="0" fontId="8" fillId="0" borderId="29" xfId="56" applyBorder="1" applyAlignment="1">
      <alignment vertical="center"/>
      <protection/>
    </xf>
    <xf numFmtId="0" fontId="4" fillId="0" borderId="30" xfId="0" applyNumberFormat="1" applyFont="1" applyBorder="1" applyAlignment="1">
      <alignment horizontal="center" vertical="center" wrapText="1"/>
    </xf>
    <xf numFmtId="0" fontId="52" fillId="0" borderId="30" xfId="0" applyNumberFormat="1" applyFont="1" applyBorder="1" applyAlignment="1">
      <alignment horizontal="center" vertical="center" wrapText="1"/>
    </xf>
    <xf numFmtId="49" fontId="52" fillId="0" borderId="30" xfId="0" applyNumberFormat="1" applyFont="1" applyBorder="1" applyAlignment="1">
      <alignment horizontal="center" vertical="center" wrapText="1"/>
    </xf>
    <xf numFmtId="0" fontId="52" fillId="34" borderId="14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vertical="top" wrapText="1"/>
    </xf>
    <xf numFmtId="0" fontId="0" fillId="37" borderId="34" xfId="57" applyFill="1" applyBorder="1" applyAlignment="1">
      <alignment horizontal="center" wrapText="1"/>
      <protection/>
    </xf>
    <xf numFmtId="0" fontId="0" fillId="37" borderId="28" xfId="57" applyFill="1" applyBorder="1" applyAlignment="1">
      <alignment horizontal="center" wrapText="1"/>
      <protection/>
    </xf>
    <xf numFmtId="0" fontId="0" fillId="37" borderId="35" xfId="57" applyFill="1" applyBorder="1" applyAlignment="1">
      <alignment horizontal="center" wrapText="1"/>
      <protection/>
    </xf>
    <xf numFmtId="0" fontId="0" fillId="37" borderId="30" xfId="57" applyFill="1" applyBorder="1" applyAlignment="1">
      <alignment horizontal="center" wrapText="1"/>
      <protection/>
    </xf>
    <xf numFmtId="0" fontId="0" fillId="37" borderId="36" xfId="57" applyFont="1" applyFill="1" applyBorder="1" applyAlignment="1">
      <alignment horizontal="center" vertical="center" wrapText="1"/>
      <protection/>
    </xf>
    <xf numFmtId="0" fontId="0" fillId="37" borderId="29" xfId="57" applyFill="1" applyBorder="1" applyAlignment="1">
      <alignment horizontal="center" vertical="center"/>
      <protection/>
    </xf>
    <xf numFmtId="0" fontId="8" fillId="0" borderId="34" xfId="56" applyBorder="1" applyAlignment="1">
      <alignment horizontal="center"/>
      <protection/>
    </xf>
    <xf numFmtId="0" fontId="8" fillId="0" borderId="37" xfId="56" applyBorder="1" applyAlignment="1">
      <alignment horizontal="center"/>
      <protection/>
    </xf>
    <xf numFmtId="0" fontId="8" fillId="0" borderId="36" xfId="56" applyBorder="1" applyAlignment="1">
      <alignment horizontal="center"/>
      <protection/>
    </xf>
    <xf numFmtId="170" fontId="8" fillId="36" borderId="38" xfId="62" applyNumberFormat="1" applyFont="1" applyFill="1" applyBorder="1" applyAlignment="1">
      <alignment horizontal="center" vertical="center"/>
    </xf>
    <xf numFmtId="170" fontId="8" fillId="36" borderId="39" xfId="62" applyNumberFormat="1" applyFont="1" applyFill="1" applyBorder="1" applyAlignment="1">
      <alignment horizontal="center" vertical="center"/>
    </xf>
    <xf numFmtId="0" fontId="8" fillId="0" borderId="13" xfId="56" applyBorder="1" applyAlignment="1">
      <alignment vertical="center" wrapText="1"/>
      <protection/>
    </xf>
    <xf numFmtId="0" fontId="8" fillId="0" borderId="14" xfId="56" applyBorder="1" applyAlignment="1">
      <alignment vertical="center" wrapText="1"/>
      <protection/>
    </xf>
    <xf numFmtId="0" fontId="8" fillId="0" borderId="15" xfId="56" applyBorder="1" applyAlignment="1">
      <alignment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8" fillId="0" borderId="14" xfId="56" applyBorder="1" applyAlignment="1">
      <alignment horizontal="center" vertical="center" wrapText="1"/>
      <protection/>
    </xf>
    <xf numFmtId="0" fontId="8" fillId="0" borderId="15" xfId="56" applyBorder="1" applyAlignment="1">
      <alignment horizontal="center" vertical="center" wrapText="1"/>
      <protection/>
    </xf>
    <xf numFmtId="0" fontId="11" fillId="0" borderId="16" xfId="56" applyFont="1" applyBorder="1" applyAlignment="1">
      <alignment horizontal="center" vertical="center" wrapText="1"/>
      <protection/>
    </xf>
    <xf numFmtId="0" fontId="11" fillId="0" borderId="25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0" fontId="11" fillId="0" borderId="17" xfId="56" applyFont="1" applyBorder="1" applyAlignment="1">
      <alignment horizontal="center" vertical="center"/>
      <protection/>
    </xf>
    <xf numFmtId="0" fontId="11" fillId="0" borderId="40" xfId="56" applyFont="1" applyBorder="1" applyAlignment="1">
      <alignment horizontal="center" vertical="center"/>
      <protection/>
    </xf>
    <xf numFmtId="0" fontId="11" fillId="0" borderId="19" xfId="56" applyFont="1" applyBorder="1" applyAlignment="1">
      <alignment horizontal="center" vertical="center"/>
      <protection/>
    </xf>
    <xf numFmtId="0" fontId="11" fillId="36" borderId="13" xfId="56" applyFont="1" applyFill="1" applyBorder="1" applyAlignment="1">
      <alignment horizontal="center"/>
      <protection/>
    </xf>
    <xf numFmtId="0" fontId="11" fillId="36" borderId="14" xfId="56" applyFont="1" applyFill="1" applyBorder="1" applyAlignment="1">
      <alignment horizontal="center"/>
      <protection/>
    </xf>
    <xf numFmtId="0" fontId="11" fillId="36" borderId="15" xfId="56" applyFont="1" applyFill="1" applyBorder="1" applyAlignment="1">
      <alignment horizontal="center"/>
      <protection/>
    </xf>
    <xf numFmtId="0" fontId="11" fillId="37" borderId="12" xfId="56" applyFont="1" applyFill="1" applyBorder="1" applyAlignment="1">
      <alignment horizontal="center"/>
      <protection/>
    </xf>
    <xf numFmtId="0" fontId="0" fillId="37" borderId="21" xfId="57" applyFill="1" applyBorder="1" applyAlignment="1">
      <alignment horizontal="center" wrapText="1"/>
      <protection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6" fillId="0" borderId="33" xfId="0" applyFont="1" applyBorder="1" applyAlignment="1">
      <alignment horizontal="center"/>
    </xf>
    <xf numFmtId="0" fontId="0" fillId="37" borderId="20" xfId="57" applyFont="1" applyFill="1" applyBorder="1" applyAlignment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Тарифы 2014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_Тарифы 2014" xfId="68"/>
    <cellStyle name="Хороший" xfId="69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2\xlstart\samradDatePicker2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.875" style="29" bestFit="1" customWidth="1"/>
    <col min="2" max="2" width="20.375" style="29" customWidth="1"/>
    <col min="3" max="4" width="12.625" style="29" bestFit="1" customWidth="1"/>
    <col min="5" max="5" width="9.125" style="30" customWidth="1"/>
    <col min="6" max="9" width="11.875" style="29" bestFit="1" customWidth="1"/>
    <col min="10" max="10" width="8.25390625" style="29" bestFit="1" customWidth="1"/>
    <col min="11" max="11" width="12.125" style="29" hidden="1" customWidth="1"/>
    <col min="12" max="12" width="11.75390625" style="29" hidden="1" customWidth="1"/>
    <col min="13" max="13" width="0" style="29" hidden="1" customWidth="1"/>
    <col min="14" max="16384" width="9.125" style="29" customWidth="1"/>
  </cols>
  <sheetData>
    <row r="1" spans="1:2" ht="20.25">
      <c r="A1" s="27" t="s">
        <v>34</v>
      </c>
      <c r="B1" s="28"/>
    </row>
    <row r="2" spans="1:2" ht="12.75">
      <c r="A2" s="31"/>
      <c r="B2" s="31"/>
    </row>
    <row r="3" spans="10:11" ht="12.75">
      <c r="J3" s="32"/>
      <c r="K3" s="32"/>
    </row>
    <row r="4" spans="1:13" ht="12.75">
      <c r="A4" s="109" t="s">
        <v>15</v>
      </c>
      <c r="B4" s="112" t="s">
        <v>16</v>
      </c>
      <c r="C4" s="115" t="s">
        <v>36</v>
      </c>
      <c r="D4" s="116"/>
      <c r="E4" s="117"/>
      <c r="F4" s="118" t="s">
        <v>39</v>
      </c>
      <c r="G4" s="118"/>
      <c r="H4" s="118"/>
      <c r="I4" s="118"/>
      <c r="J4" s="118"/>
      <c r="K4" s="98" t="s">
        <v>17</v>
      </c>
      <c r="L4" s="99"/>
      <c r="M4" s="100"/>
    </row>
    <row r="5" spans="1:13" ht="12.75" customHeight="1">
      <c r="A5" s="110"/>
      <c r="B5" s="113"/>
      <c r="C5" s="33"/>
      <c r="D5" s="34"/>
      <c r="E5" s="101" t="s">
        <v>18</v>
      </c>
      <c r="F5" s="126" t="s">
        <v>40</v>
      </c>
      <c r="G5" s="119"/>
      <c r="H5" s="126" t="s">
        <v>41</v>
      </c>
      <c r="I5" s="119"/>
      <c r="J5" s="96" t="s">
        <v>19</v>
      </c>
      <c r="K5" s="92" t="s">
        <v>20</v>
      </c>
      <c r="L5" s="94" t="s">
        <v>21</v>
      </c>
      <c r="M5" s="96" t="s">
        <v>22</v>
      </c>
    </row>
    <row r="6" spans="1:13" s="39" customFormat="1" ht="32.25" customHeight="1">
      <c r="A6" s="111"/>
      <c r="B6" s="114"/>
      <c r="C6" s="35" t="s">
        <v>37</v>
      </c>
      <c r="D6" s="36" t="s">
        <v>38</v>
      </c>
      <c r="E6" s="102"/>
      <c r="F6" s="37" t="s">
        <v>23</v>
      </c>
      <c r="G6" s="38" t="s">
        <v>24</v>
      </c>
      <c r="H6" s="37" t="s">
        <v>23</v>
      </c>
      <c r="I6" s="38" t="s">
        <v>24</v>
      </c>
      <c r="J6" s="97"/>
      <c r="K6" s="93"/>
      <c r="L6" s="95"/>
      <c r="M6" s="97"/>
    </row>
    <row r="7" spans="1:13" s="44" customFormat="1" ht="12.75">
      <c r="A7" s="83">
        <v>1</v>
      </c>
      <c r="B7" s="84" t="s">
        <v>25</v>
      </c>
      <c r="C7" s="40">
        <v>11.33</v>
      </c>
      <c r="D7" s="42">
        <v>11.85</v>
      </c>
      <c r="E7" s="41">
        <f>D7/C7</f>
        <v>1.0458958517210943</v>
      </c>
      <c r="F7" s="42">
        <v>11.85</v>
      </c>
      <c r="G7" s="43">
        <v>13.98</v>
      </c>
      <c r="H7" s="42">
        <v>12.31</v>
      </c>
      <c r="I7" s="43">
        <v>14.53</v>
      </c>
      <c r="J7" s="82">
        <f>+H7/F7</f>
        <v>1.038818565400844</v>
      </c>
      <c r="K7" s="45">
        <v>4230.5</v>
      </c>
      <c r="L7" s="46">
        <v>4230.5</v>
      </c>
      <c r="M7" s="47">
        <f>+L7/D7</f>
        <v>357.0042194092827</v>
      </c>
    </row>
    <row r="8" spans="1:13" s="48" customFormat="1" ht="28.5" customHeight="1">
      <c r="A8" s="85"/>
      <c r="B8" s="86"/>
      <c r="C8" s="103"/>
      <c r="D8" s="104"/>
      <c r="E8" s="105"/>
      <c r="F8" s="106" t="s">
        <v>42</v>
      </c>
      <c r="G8" s="107"/>
      <c r="H8" s="107"/>
      <c r="I8" s="107"/>
      <c r="J8" s="108"/>
      <c r="K8" s="49"/>
      <c r="L8" s="50"/>
      <c r="M8" s="51"/>
    </row>
  </sheetData>
  <sheetProtection/>
  <mergeCells count="14">
    <mergeCell ref="A4:A6"/>
    <mergeCell ref="B4:B6"/>
    <mergeCell ref="C4:E4"/>
    <mergeCell ref="F4:J4"/>
    <mergeCell ref="F5:G5"/>
    <mergeCell ref="H5:I5"/>
    <mergeCell ref="J5:J6"/>
    <mergeCell ref="K5:K6"/>
    <mergeCell ref="L5:L6"/>
    <mergeCell ref="M5:M6"/>
    <mergeCell ref="K4:M4"/>
    <mergeCell ref="E5:E6"/>
    <mergeCell ref="C8:E8"/>
    <mergeCell ref="F8:J8"/>
  </mergeCells>
  <conditionalFormatting sqref="A7:IV7">
    <cfRule type="expression" priority="1" dxfId="0" stopIfTrue="1">
      <formula>MOD(ROW(A7),2)=0</formula>
    </cfRule>
  </conditionalFormatting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21"/>
  <sheetViews>
    <sheetView showGridLines="0" tabSelected="1" view="pageBreakPreview" zoomScale="85" zoomScaleNormal="85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3.75390625" style="53" bestFit="1" customWidth="1"/>
    <col min="2" max="2" width="46.75390625" style="54" bestFit="1" customWidth="1"/>
    <col min="3" max="3" width="13.375" style="53" customWidth="1"/>
    <col min="4" max="4" width="13.875" style="53" bestFit="1" customWidth="1"/>
    <col min="5" max="5" width="13.375" style="53" bestFit="1" customWidth="1"/>
    <col min="6" max="7" width="19.375" style="54" bestFit="1" customWidth="1"/>
    <col min="8" max="8" width="21.25390625" style="54" bestFit="1" customWidth="1"/>
    <col min="9" max="9" width="25.625" style="54" bestFit="1" customWidth="1"/>
    <col min="10" max="16384" width="9.125" style="54" customWidth="1"/>
  </cols>
  <sheetData>
    <row r="1" spans="9:12" ht="15.75">
      <c r="I1" s="55" t="s">
        <v>27</v>
      </c>
      <c r="L1" s="55"/>
    </row>
    <row r="2" ht="15.75">
      <c r="L2" s="55"/>
    </row>
    <row r="3" spans="1:12" ht="18.75">
      <c r="A3" s="120" t="s">
        <v>9</v>
      </c>
      <c r="B3" s="120"/>
      <c r="C3" s="120"/>
      <c r="D3" s="120"/>
      <c r="E3" s="120"/>
      <c r="F3" s="120"/>
      <c r="G3" s="120"/>
      <c r="H3" s="120"/>
      <c r="I3" s="120"/>
      <c r="L3" s="55"/>
    </row>
    <row r="4" spans="1:12" ht="38.25" customHeight="1">
      <c r="A4" s="120" t="s">
        <v>47</v>
      </c>
      <c r="B4" s="120"/>
      <c r="C4" s="120"/>
      <c r="D4" s="120"/>
      <c r="E4" s="120"/>
      <c r="F4" s="120"/>
      <c r="G4" s="120"/>
      <c r="H4" s="120"/>
      <c r="I4" s="120"/>
      <c r="L4" s="55"/>
    </row>
    <row r="5" spans="1:12" ht="26.25" customHeight="1">
      <c r="A5" s="56"/>
      <c r="B5" s="56"/>
      <c r="C5" s="56"/>
      <c r="D5" s="56"/>
      <c r="E5" s="56"/>
      <c r="F5" s="56"/>
      <c r="G5" s="56"/>
      <c r="H5" s="56"/>
      <c r="I5" s="56"/>
      <c r="L5" s="55"/>
    </row>
    <row r="6" spans="1:12" ht="16.5">
      <c r="A6" s="57"/>
      <c r="B6" s="57"/>
      <c r="C6" s="122" t="s">
        <v>0</v>
      </c>
      <c r="D6" s="122"/>
      <c r="E6" s="122"/>
      <c r="F6" s="122"/>
      <c r="G6" s="122"/>
      <c r="H6" s="57"/>
      <c r="I6" s="57"/>
      <c r="L6" s="55"/>
    </row>
    <row r="7" spans="1:12" ht="15.75">
      <c r="A7" s="121" t="s">
        <v>1</v>
      </c>
      <c r="B7" s="121"/>
      <c r="C7" s="121"/>
      <c r="D7" s="121"/>
      <c r="E7" s="121"/>
      <c r="F7" s="121"/>
      <c r="G7" s="121"/>
      <c r="H7" s="121"/>
      <c r="I7" s="121"/>
      <c r="L7" s="55"/>
    </row>
    <row r="8" ht="15.75">
      <c r="L8" s="55"/>
    </row>
    <row r="9" spans="1:9" s="59" customFormat="1" ht="78.75">
      <c r="A9" s="58" t="s">
        <v>2</v>
      </c>
      <c r="B9" s="58" t="s">
        <v>3</v>
      </c>
      <c r="C9" s="58" t="s">
        <v>4</v>
      </c>
      <c r="D9" s="58" t="s">
        <v>5</v>
      </c>
      <c r="E9" s="58" t="s">
        <v>6</v>
      </c>
      <c r="F9" s="58" t="s">
        <v>7</v>
      </c>
      <c r="G9" s="58" t="s">
        <v>8</v>
      </c>
      <c r="H9" s="58" t="s">
        <v>13</v>
      </c>
      <c r="I9" s="58" t="s">
        <v>14</v>
      </c>
    </row>
    <row r="10" spans="1:9" s="53" customFormat="1" ht="15.75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</row>
    <row r="11" spans="1:9" ht="31.5">
      <c r="A11" s="60">
        <v>1</v>
      </c>
      <c r="B11" s="61" t="s">
        <v>29</v>
      </c>
      <c r="C11" s="62"/>
      <c r="D11" s="63"/>
      <c r="E11" s="63"/>
      <c r="F11" s="64"/>
      <c r="G11" s="64"/>
      <c r="H11" s="64"/>
      <c r="I11" s="65"/>
    </row>
    <row r="12" spans="1:9" s="72" customFormat="1" ht="15.75">
      <c r="A12" s="66"/>
      <c r="B12" s="67" t="s">
        <v>12</v>
      </c>
      <c r="C12" s="68"/>
      <c r="D12" s="69"/>
      <c r="E12" s="69"/>
      <c r="F12" s="70"/>
      <c r="G12" s="70"/>
      <c r="H12" s="70"/>
      <c r="I12" s="71"/>
    </row>
    <row r="13" spans="1:9" ht="93" customHeight="1">
      <c r="A13" s="60"/>
      <c r="B13" s="73" t="s">
        <v>26</v>
      </c>
      <c r="C13" s="60" t="s">
        <v>28</v>
      </c>
      <c r="D13" s="74">
        <f>'2018-2017'!G7</f>
        <v>13.98</v>
      </c>
      <c r="E13" s="60" t="s">
        <v>43</v>
      </c>
      <c r="F13" s="60" t="s">
        <v>44</v>
      </c>
      <c r="G13" s="87" t="str">
        <f>+'2018-2017'!F8</f>
        <v>Приказ РЭК Красноярского края № 602-в от 29.11.2017 г.</v>
      </c>
      <c r="H13" s="75" t="s">
        <v>35</v>
      </c>
      <c r="I13" s="75" t="s">
        <v>45</v>
      </c>
    </row>
    <row r="14" spans="1:9" s="72" customFormat="1" ht="15.75">
      <c r="A14" s="66"/>
      <c r="B14" s="67" t="s">
        <v>10</v>
      </c>
      <c r="C14" s="68"/>
      <c r="D14" s="76"/>
      <c r="E14" s="69"/>
      <c r="F14" s="70"/>
      <c r="G14" s="70"/>
      <c r="H14" s="70"/>
      <c r="I14" s="71"/>
    </row>
    <row r="15" spans="1:9" ht="91.5" customHeight="1">
      <c r="A15" s="60"/>
      <c r="B15" s="73" t="s">
        <v>26</v>
      </c>
      <c r="C15" s="60" t="s">
        <v>28</v>
      </c>
      <c r="D15" s="77">
        <f>'2018-2017'!F7</f>
        <v>11.85</v>
      </c>
      <c r="E15" s="60" t="str">
        <f>+E13</f>
        <v>01.01.2018</v>
      </c>
      <c r="F15" s="60" t="str">
        <f>+F13</f>
        <v>30.06.2018</v>
      </c>
      <c r="G15" s="88" t="str">
        <f>+G13</f>
        <v>Приказ РЭК Красноярского края № 602-в от 29.11.2017 г.</v>
      </c>
      <c r="H15" s="89" t="s">
        <v>35</v>
      </c>
      <c r="I15" s="89" t="str">
        <f>+I13</f>
        <v>Общественно-
политическая газета
Шушенского района
"Ленинская искра"
№ 49 от 07.12.2017</v>
      </c>
    </row>
    <row r="16" spans="1:9" s="72" customFormat="1" ht="15.75">
      <c r="A16" s="66"/>
      <c r="B16" s="67" t="s">
        <v>11</v>
      </c>
      <c r="C16" s="68"/>
      <c r="D16" s="76"/>
      <c r="E16" s="69"/>
      <c r="F16" s="70"/>
      <c r="G16" s="70"/>
      <c r="H16" s="70"/>
      <c r="I16" s="71"/>
    </row>
    <row r="17" spans="1:9" ht="84.75" customHeight="1">
      <c r="A17" s="60"/>
      <c r="B17" s="73" t="s">
        <v>26</v>
      </c>
      <c r="C17" s="60" t="s">
        <v>28</v>
      </c>
      <c r="D17" s="78">
        <f>D15</f>
        <v>11.85</v>
      </c>
      <c r="E17" s="60" t="str">
        <f>+E15</f>
        <v>01.01.2018</v>
      </c>
      <c r="F17" s="60" t="str">
        <f>+F15</f>
        <v>30.06.2018</v>
      </c>
      <c r="G17" s="88" t="str">
        <f>+G15</f>
        <v>Приказ РЭК Красноярского края № 602-в от 29.11.2017 г.</v>
      </c>
      <c r="H17" s="89" t="s">
        <v>35</v>
      </c>
      <c r="I17" s="89" t="str">
        <f>+I15</f>
        <v>Общественно-
политическая газета
Шушенского района
"Ленинская искра"
№ 49 от 07.12.2017</v>
      </c>
    </row>
    <row r="18" spans="1:9" s="72" customFormat="1" ht="31.5">
      <c r="A18" s="66">
        <v>2</v>
      </c>
      <c r="B18" s="79" t="s">
        <v>30</v>
      </c>
      <c r="C18" s="60" t="s">
        <v>28</v>
      </c>
      <c r="D18" s="80"/>
      <c r="E18" s="69"/>
      <c r="F18" s="70"/>
      <c r="G18" s="70"/>
      <c r="H18" s="70"/>
      <c r="I18" s="71"/>
    </row>
    <row r="19" spans="1:9" ht="31.5">
      <c r="A19" s="60">
        <v>3</v>
      </c>
      <c r="B19" s="61" t="s">
        <v>31</v>
      </c>
      <c r="C19" s="60" t="s">
        <v>28</v>
      </c>
      <c r="D19" s="81"/>
      <c r="E19" s="60"/>
      <c r="F19" s="61"/>
      <c r="G19" s="61"/>
      <c r="H19" s="61"/>
      <c r="I19" s="61"/>
    </row>
    <row r="20" spans="1:9" ht="63">
      <c r="A20" s="60">
        <v>4</v>
      </c>
      <c r="B20" s="61" t="s">
        <v>32</v>
      </c>
      <c r="C20" s="60" t="s">
        <v>28</v>
      </c>
      <c r="D20" s="81"/>
      <c r="E20" s="60"/>
      <c r="F20" s="61"/>
      <c r="G20" s="61"/>
      <c r="H20" s="61"/>
      <c r="I20" s="61"/>
    </row>
    <row r="21" spans="1:9" ht="47.25">
      <c r="A21" s="60">
        <v>5</v>
      </c>
      <c r="B21" s="61" t="s">
        <v>33</v>
      </c>
      <c r="C21" s="60" t="s">
        <v>28</v>
      </c>
      <c r="D21" s="81"/>
      <c r="E21" s="60"/>
      <c r="F21" s="61"/>
      <c r="G21" s="61"/>
      <c r="H21" s="61"/>
      <c r="I21" s="61"/>
    </row>
  </sheetData>
  <sheetProtection/>
  <mergeCells count="4">
    <mergeCell ref="A3:I3"/>
    <mergeCell ref="A7:I7"/>
    <mergeCell ref="C6:G6"/>
    <mergeCell ref="A4:I4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21"/>
  <sheetViews>
    <sheetView showGridLines="0" view="pageBreakPreview" zoomScale="85" zoomScaleNormal="85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3.75390625" style="1" bestFit="1" customWidth="1"/>
    <col min="2" max="2" width="46.75390625" style="0" bestFit="1" customWidth="1"/>
    <col min="3" max="3" width="13.375" style="1" customWidth="1"/>
    <col min="4" max="4" width="13.875" style="1" bestFit="1" customWidth="1"/>
    <col min="5" max="5" width="13.375" style="1" bestFit="1" customWidth="1"/>
    <col min="6" max="7" width="19.375" style="0" bestFit="1" customWidth="1"/>
    <col min="8" max="8" width="21.25390625" style="0" bestFit="1" customWidth="1"/>
    <col min="9" max="9" width="25.625" style="0" bestFit="1" customWidth="1"/>
  </cols>
  <sheetData>
    <row r="1" spans="9:12" ht="15.75">
      <c r="I1" s="2" t="s">
        <v>27</v>
      </c>
      <c r="L1" s="2"/>
    </row>
    <row r="2" ht="15.75">
      <c r="L2" s="2"/>
    </row>
    <row r="3" spans="1:12" ht="18.75">
      <c r="A3" s="123" t="s">
        <v>9</v>
      </c>
      <c r="B3" s="123"/>
      <c r="C3" s="123"/>
      <c r="D3" s="123"/>
      <c r="E3" s="123"/>
      <c r="F3" s="123"/>
      <c r="G3" s="123"/>
      <c r="H3" s="123"/>
      <c r="I3" s="123"/>
      <c r="L3" s="2"/>
    </row>
    <row r="4" spans="1:12" ht="38.25" customHeight="1">
      <c r="A4" s="123" t="s">
        <v>46</v>
      </c>
      <c r="B4" s="123"/>
      <c r="C4" s="123"/>
      <c r="D4" s="123"/>
      <c r="E4" s="123"/>
      <c r="F4" s="123"/>
      <c r="G4" s="123"/>
      <c r="H4" s="123"/>
      <c r="I4" s="123"/>
      <c r="L4" s="2"/>
    </row>
    <row r="5" spans="1:12" ht="26.25" customHeight="1">
      <c r="A5" s="3"/>
      <c r="B5" s="3"/>
      <c r="C5" s="3"/>
      <c r="D5" s="3"/>
      <c r="E5" s="3"/>
      <c r="F5" s="3"/>
      <c r="G5" s="3"/>
      <c r="H5" s="3"/>
      <c r="I5" s="3"/>
      <c r="L5" s="2"/>
    </row>
    <row r="6" spans="1:12" ht="16.5">
      <c r="A6" s="25"/>
      <c r="B6" s="25"/>
      <c r="C6" s="125" t="s">
        <v>0</v>
      </c>
      <c r="D6" s="125"/>
      <c r="E6" s="125"/>
      <c r="F6" s="125"/>
      <c r="G6" s="125"/>
      <c r="H6" s="25"/>
      <c r="I6" s="25"/>
      <c r="L6" s="2"/>
    </row>
    <row r="7" spans="1:12" ht="15.75">
      <c r="A7" s="124" t="s">
        <v>1</v>
      </c>
      <c r="B7" s="124"/>
      <c r="C7" s="124"/>
      <c r="D7" s="124"/>
      <c r="E7" s="124"/>
      <c r="F7" s="124"/>
      <c r="G7" s="124"/>
      <c r="H7" s="124"/>
      <c r="I7" s="124"/>
      <c r="L7" s="2"/>
    </row>
    <row r="8" ht="15.75">
      <c r="L8" s="2"/>
    </row>
    <row r="9" spans="1:9" s="5" customFormat="1" ht="78.75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13</v>
      </c>
      <c r="I9" s="4" t="s">
        <v>14</v>
      </c>
    </row>
    <row r="10" spans="1:9" s="1" customFormat="1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9" ht="31.5">
      <c r="A11" s="6">
        <v>1</v>
      </c>
      <c r="B11" s="7" t="s">
        <v>29</v>
      </c>
      <c r="C11" s="8"/>
      <c r="D11" s="9"/>
      <c r="E11" s="9"/>
      <c r="F11" s="10"/>
      <c r="G11" s="10"/>
      <c r="H11" s="10"/>
      <c r="I11" s="11"/>
    </row>
    <row r="12" spans="1:9" s="18" customFormat="1" ht="15.75">
      <c r="A12" s="12"/>
      <c r="B12" s="13" t="s">
        <v>12</v>
      </c>
      <c r="C12" s="14"/>
      <c r="D12" s="15"/>
      <c r="E12" s="15"/>
      <c r="F12" s="16"/>
      <c r="G12" s="16"/>
      <c r="H12" s="16"/>
      <c r="I12" s="17"/>
    </row>
    <row r="13" spans="1:9" ht="84.75" customHeight="1">
      <c r="A13" s="6"/>
      <c r="B13" s="52" t="s">
        <v>26</v>
      </c>
      <c r="C13" s="6" t="s">
        <v>28</v>
      </c>
      <c r="D13" s="19">
        <f>'2018-2017'!I7</f>
        <v>14.53</v>
      </c>
      <c r="E13" s="20">
        <v>43282</v>
      </c>
      <c r="F13" s="20">
        <v>43465</v>
      </c>
      <c r="G13" s="88" t="str">
        <f>+опубликовать!G13</f>
        <v>Приказ РЭК Красноярского края № 602-в от 29.11.2017 г.</v>
      </c>
      <c r="H13" s="89" t="s">
        <v>35</v>
      </c>
      <c r="I13" s="89" t="str">
        <f>+опубликовать!I13</f>
        <v>Общественно-
политическая газета
Шушенского района
"Ленинская искра"
№ 49 от 07.12.2017</v>
      </c>
    </row>
    <row r="14" spans="1:9" s="18" customFormat="1" ht="15.75">
      <c r="A14" s="12"/>
      <c r="B14" s="13" t="s">
        <v>10</v>
      </c>
      <c r="C14" s="14"/>
      <c r="D14" s="22"/>
      <c r="E14" s="15"/>
      <c r="F14" s="16"/>
      <c r="G14" s="90"/>
      <c r="H14" s="90"/>
      <c r="I14" s="91"/>
    </row>
    <row r="15" spans="1:9" ht="84" customHeight="1">
      <c r="A15" s="6"/>
      <c r="B15" s="52" t="s">
        <v>26</v>
      </c>
      <c r="C15" s="6" t="s">
        <v>28</v>
      </c>
      <c r="D15" s="19">
        <f>'2018-2017'!H7</f>
        <v>12.31</v>
      </c>
      <c r="E15" s="20">
        <v>43282</v>
      </c>
      <c r="F15" s="20">
        <v>43465</v>
      </c>
      <c r="G15" s="88" t="str">
        <f>+G13</f>
        <v>Приказ РЭК Красноярского края № 602-в от 29.11.2017 г.</v>
      </c>
      <c r="H15" s="89" t="s">
        <v>35</v>
      </c>
      <c r="I15" s="89" t="str">
        <f>+I13</f>
        <v>Общественно-
политическая газета
Шушенского района
"Ленинская искра"
№ 49 от 07.12.2017</v>
      </c>
    </row>
    <row r="16" spans="1:9" s="18" customFormat="1" ht="15.75">
      <c r="A16" s="12"/>
      <c r="B16" s="13" t="s">
        <v>11</v>
      </c>
      <c r="C16" s="14"/>
      <c r="D16" s="22"/>
      <c r="E16" s="15"/>
      <c r="F16" s="16"/>
      <c r="G16" s="90"/>
      <c r="H16" s="90"/>
      <c r="I16" s="91"/>
    </row>
    <row r="17" spans="1:9" ht="84.75" customHeight="1">
      <c r="A17" s="6"/>
      <c r="B17" s="52" t="s">
        <v>26</v>
      </c>
      <c r="C17" s="6" t="s">
        <v>28</v>
      </c>
      <c r="D17" s="26">
        <f>D15</f>
        <v>12.31</v>
      </c>
      <c r="E17" s="20">
        <v>43282</v>
      </c>
      <c r="F17" s="20">
        <v>43465</v>
      </c>
      <c r="G17" s="88" t="str">
        <f>+G15</f>
        <v>Приказ РЭК Красноярского края № 602-в от 29.11.2017 г.</v>
      </c>
      <c r="H17" s="89" t="s">
        <v>35</v>
      </c>
      <c r="I17" s="89" t="str">
        <f>+I13</f>
        <v>Общественно-
политическая газета
Шушенского района
"Ленинская искра"
№ 49 от 07.12.2017</v>
      </c>
    </row>
    <row r="18" spans="1:9" s="18" customFormat="1" ht="31.5">
      <c r="A18" s="12">
        <v>2</v>
      </c>
      <c r="B18" s="23" t="s">
        <v>30</v>
      </c>
      <c r="C18" s="6" t="s">
        <v>28</v>
      </c>
      <c r="D18" s="24"/>
      <c r="E18" s="15"/>
      <c r="F18" s="16"/>
      <c r="G18" s="16"/>
      <c r="H18" s="16"/>
      <c r="I18" s="17"/>
    </row>
    <row r="19" spans="1:9" ht="31.5">
      <c r="A19" s="6">
        <v>3</v>
      </c>
      <c r="B19" s="7" t="s">
        <v>31</v>
      </c>
      <c r="C19" s="6" t="s">
        <v>28</v>
      </c>
      <c r="D19" s="21"/>
      <c r="E19" s="6"/>
      <c r="F19" s="7"/>
      <c r="G19" s="7"/>
      <c r="H19" s="7"/>
      <c r="I19" s="7"/>
    </row>
    <row r="20" spans="1:9" ht="63">
      <c r="A20" s="6">
        <v>4</v>
      </c>
      <c r="B20" s="7" t="s">
        <v>32</v>
      </c>
      <c r="C20" s="6" t="s">
        <v>28</v>
      </c>
      <c r="D20" s="21"/>
      <c r="E20" s="6"/>
      <c r="F20" s="7"/>
      <c r="G20" s="7"/>
      <c r="H20" s="7"/>
      <c r="I20" s="7"/>
    </row>
    <row r="21" spans="1:9" ht="47.25">
      <c r="A21" s="6">
        <v>5</v>
      </c>
      <c r="B21" s="7" t="s">
        <v>33</v>
      </c>
      <c r="C21" s="6" t="s">
        <v>28</v>
      </c>
      <c r="D21" s="21"/>
      <c r="E21" s="6"/>
      <c r="F21" s="7"/>
      <c r="G21" s="7"/>
      <c r="H21" s="7"/>
      <c r="I21" s="7"/>
    </row>
  </sheetData>
  <sheetProtection/>
  <mergeCells count="4">
    <mergeCell ref="A3:I3"/>
    <mergeCell ref="A7:I7"/>
    <mergeCell ref="C6:G6"/>
    <mergeCell ref="A4:I4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2017-04-05T02:54:31Z</cp:lastPrinted>
  <dcterms:created xsi:type="dcterms:W3CDTF">2013-01-31T06:43:48Z</dcterms:created>
  <dcterms:modified xsi:type="dcterms:W3CDTF">2018-01-31T08:25:53Z</dcterms:modified>
  <cp:category/>
  <cp:version/>
  <cp:contentType/>
  <cp:contentStatus/>
</cp:coreProperties>
</file>